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hidePivotFieldList="1"/>
  <mc:AlternateContent xmlns:mc="http://schemas.openxmlformats.org/markup-compatibility/2006">
    <mc:Choice Requires="x15">
      <x15ac:absPath xmlns:x15ac="http://schemas.microsoft.com/office/spreadsheetml/2010/11/ac" url="D:\Cloud\Sync\Corporate Work &amp; Interviewing\Anicca Digital\#Admin\Webinars &amp; Workshops (Mine)\Data Handling (Workshop)\"/>
    </mc:Choice>
  </mc:AlternateContent>
  <xr:revisionPtr revIDLastSave="0" documentId="13_ncr:1_{B73EC036-3058-4379-898B-466F9E324361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1 VLOOKUP Basic" sheetId="1" r:id="rId1"/>
    <sheet name="2 INDEXMATCH Basic" sheetId="3" r:id="rId2"/>
    <sheet name="3 Pivot Table Basic" sheetId="2" r:id="rId3"/>
  </sheet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27" i="1"/>
</calcChain>
</file>

<file path=xl/sharedStrings.xml><?xml version="1.0" encoding="utf-8"?>
<sst xmlns="http://schemas.openxmlformats.org/spreadsheetml/2006/main" count="96" uniqueCount="37">
  <si>
    <t>First Name</t>
  </si>
  <si>
    <t>Last Name</t>
  </si>
  <si>
    <t>Customer ID</t>
  </si>
  <si>
    <t>John</t>
  </si>
  <si>
    <t>Doe</t>
  </si>
  <si>
    <t>Jane</t>
  </si>
  <si>
    <t>Smith</t>
  </si>
  <si>
    <t>Jake</t>
  </si>
  <si>
    <t>Scott</t>
  </si>
  <si>
    <t>Brown</t>
  </si>
  <si>
    <t>McGuire</t>
  </si>
  <si>
    <t>Rebecca</t>
  </si>
  <si>
    <t>France</t>
  </si>
  <si>
    <t>Emma</t>
  </si>
  <si>
    <t>Barker</t>
  </si>
  <si>
    <t>Luke</t>
  </si>
  <si>
    <t>Tester</t>
  </si>
  <si>
    <t>Michaela</t>
  </si>
  <si>
    <t>Turner</t>
  </si>
  <si>
    <t>Charlotte</t>
  </si>
  <si>
    <t>Ward</t>
  </si>
  <si>
    <t>Job Title</t>
  </si>
  <si>
    <t>Sales Rep</t>
  </si>
  <si>
    <t>Manager</t>
  </si>
  <si>
    <t>Intern</t>
  </si>
  <si>
    <t>Director</t>
  </si>
  <si>
    <t>CEO</t>
  </si>
  <si>
    <t>Transaction ID</t>
  </si>
  <si>
    <t>Revenue</t>
  </si>
  <si>
    <t xml:space="preserve"> =INDEX(H$4:K$13, MATCH(D4, K$4:K$13, 0), 3)</t>
  </si>
  <si>
    <t>SUM:</t>
  </si>
  <si>
    <t>Sum of Revenue</t>
  </si>
  <si>
    <t>Job Titles</t>
  </si>
  <si>
    <t xml:space="preserve">Revenue </t>
  </si>
  <si>
    <t>Average of Revenue</t>
  </si>
  <si>
    <t>Date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</si>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</sst>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1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  <dxf>
      <numFmt numFmtId="164" formatCode="&quot;£&quot;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Revenue</a:t>
            </a:r>
            <a:r>
              <a:rPr lang="en-US"/>
              <a:t> by 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 INDEXMATCH Basic'!$D$3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 INDEXMATCH Basic'!$C$4:$C$26</c:f>
              <c:numCache>
                <c:formatCode>mmm\-yy</c:formatCode>
                <c:ptCount val="23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</c:numCache>
            </c:numRef>
          </c:cat>
          <c:val>
            <c:numRef>
              <c:f>'2 INDEXMATCH Basic'!$D$4:$D$26</c:f>
              <c:numCache>
                <c:formatCode>"£"#,##0.00_);[Red]\("£"#,##0.00\)</c:formatCode>
                <c:ptCount val="23"/>
                <c:pt idx="0">
                  <c:v>50</c:v>
                </c:pt>
                <c:pt idx="1">
                  <c:v>143</c:v>
                </c:pt>
                <c:pt idx="2">
                  <c:v>22</c:v>
                </c:pt>
                <c:pt idx="3">
                  <c:v>37</c:v>
                </c:pt>
                <c:pt idx="4">
                  <c:v>200</c:v>
                </c:pt>
                <c:pt idx="5">
                  <c:v>99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325</c:v>
                </c:pt>
                <c:pt idx="10">
                  <c:v>12</c:v>
                </c:pt>
                <c:pt idx="11">
                  <c:v>10</c:v>
                </c:pt>
                <c:pt idx="12">
                  <c:v>7</c:v>
                </c:pt>
                <c:pt idx="13">
                  <c:v>53</c:v>
                </c:pt>
                <c:pt idx="14">
                  <c:v>47</c:v>
                </c:pt>
                <c:pt idx="15">
                  <c:v>33</c:v>
                </c:pt>
                <c:pt idx="16">
                  <c:v>76</c:v>
                </c:pt>
                <c:pt idx="17">
                  <c:v>81</c:v>
                </c:pt>
                <c:pt idx="18">
                  <c:v>92</c:v>
                </c:pt>
                <c:pt idx="19">
                  <c:v>21</c:v>
                </c:pt>
                <c:pt idx="20">
                  <c:v>40</c:v>
                </c:pt>
                <c:pt idx="21">
                  <c:v>10</c:v>
                </c:pt>
                <c:pt idx="2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BE-4AD8-B1CE-FE88C1468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507023"/>
        <c:axId val="653505103"/>
      </c:lineChart>
      <c:dateAx>
        <c:axId val="65350702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05103"/>
        <c:crosses val="autoZero"/>
        <c:auto val="1"/>
        <c:lblOffset val="100"/>
        <c:baseTimeUnit val="months"/>
      </c:dateAx>
      <c:valAx>
        <c:axId val="65350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_);[Red]\(&quot;£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07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[1 - Basic VLOOKUP &amp; Pivot Tables.xlsx]3 Pivot Table Basic!PivotTable1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by </a:t>
            </a:r>
            <a:r>
              <a:rPr lang="en-US" b="1" baseline="0">
                <a:solidFill>
                  <a:schemeClr val="accent6"/>
                </a:solidFill>
              </a:rPr>
              <a:t>Job Titles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0.41470009832841692"/>
          <c:y val="5.8853120023353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7.7618090880232887E-2"/>
          <c:y val="0.17174398632147148"/>
          <c:w val="0.59046659543663238"/>
          <c:h val="0.79510695472897075"/>
        </c:manualLayout>
      </c:layout>
      <c:pieChart>
        <c:varyColors val="1"/>
        <c:ser>
          <c:idx val="0"/>
          <c:order val="0"/>
          <c:tx>
            <c:strRef>
              <c:f>'3 Pivot Table Basic'!$C$2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CF-498B-BC5A-0029299CB1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CF-498B-BC5A-0029299CB1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CF-498B-BC5A-0029299CB1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CF-498B-BC5A-0029299CB1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CF-498B-BC5A-0029299CB1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 Pivot Table Basic'!$B$3:$B$12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'3 Pivot Table Basic'!$C$3:$C$12</c:f>
              <c:numCache>
                <c:formatCode>"£"#,##0.00</c:formatCode>
                <c:ptCount val="10"/>
                <c:pt idx="0">
                  <c:v>390</c:v>
                </c:pt>
                <c:pt idx="1">
                  <c:v>224</c:v>
                </c:pt>
                <c:pt idx="2">
                  <c:v>20</c:v>
                </c:pt>
                <c:pt idx="3">
                  <c:v>200</c:v>
                </c:pt>
                <c:pt idx="4">
                  <c:v>231</c:v>
                </c:pt>
                <c:pt idx="5">
                  <c:v>109</c:v>
                </c:pt>
                <c:pt idx="6">
                  <c:v>53</c:v>
                </c:pt>
                <c:pt idx="7">
                  <c:v>49</c:v>
                </c:pt>
                <c:pt idx="8">
                  <c:v>22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CF-498B-BC5A-0029299CB1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13</xdr:row>
      <xdr:rowOff>110490</xdr:rowOff>
    </xdr:from>
    <xdr:to>
      <xdr:col>18</xdr:col>
      <xdr:colOff>320040</xdr:colOff>
      <xdr:row>31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8B3651-0232-A590-FBEE-3714A3784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12</xdr:col>
      <xdr:colOff>45720</xdr:colOff>
      <xdr:row>21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20B29D-0341-4F6B-A606-FAC4313E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Allen" refreshedDate="45695.397105671298" createdVersion="8" refreshedVersion="8" minRefreshableVersion="3" recordCount="23" xr:uid="{03C156FB-33D8-4C93-A10E-D17A217EBC99}">
  <cacheSource type="worksheet">
    <worksheetSource ref="B3:F26" sheet="2 INDEXMATCH Basic"/>
  </cacheSource>
  <cacheFields count="4">
    <cacheField name="Transaction ID" numFmtId="0">
      <sharedItems containsSemiMixedTypes="0" containsString="0" containsNumber="1" containsInteger="1" minValue="1" maxValue="23"/>
    </cacheField>
    <cacheField name="Revenue" numFmtId="8">
      <sharedItems containsSemiMixedTypes="0" containsString="0" containsNumber="1" containsInteger="1" minValue="7" maxValue="325"/>
    </cacheField>
    <cacheField name="Customer ID" numFmtId="0">
      <sharedItems containsSemiMixedTypes="0" containsString="0" containsNumber="1" containsInteger="1" minValue="1" maxValue="10" count="10">
        <n v="1"/>
        <n v="2"/>
        <n v="9"/>
        <n v="8"/>
        <n v="4"/>
        <n v="6"/>
        <n v="5"/>
        <n v="3"/>
        <n v="7"/>
        <n v="10"/>
      </sharedItems>
    </cacheField>
    <cacheField name="Job Title" numFmtId="0">
      <sharedItems count="5">
        <s v="Sales Rep"/>
        <s v="Director"/>
        <s v="Manager"/>
        <s v="Intern"/>
        <s v="CE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n v="1"/>
    <n v="50"/>
    <x v="0"/>
    <x v="0"/>
  </r>
  <r>
    <n v="2"/>
    <n v="143"/>
    <x v="1"/>
    <x v="0"/>
  </r>
  <r>
    <n v="3"/>
    <n v="22"/>
    <x v="2"/>
    <x v="1"/>
  </r>
  <r>
    <n v="4"/>
    <n v="37"/>
    <x v="3"/>
    <x v="2"/>
  </r>
  <r>
    <n v="5"/>
    <n v="200"/>
    <x v="4"/>
    <x v="3"/>
  </r>
  <r>
    <n v="6"/>
    <n v="99"/>
    <x v="5"/>
    <x v="2"/>
  </r>
  <r>
    <n v="7"/>
    <n v="15"/>
    <x v="6"/>
    <x v="2"/>
  </r>
  <r>
    <n v="8"/>
    <n v="15"/>
    <x v="0"/>
    <x v="0"/>
  </r>
  <r>
    <n v="9"/>
    <n v="20"/>
    <x v="7"/>
    <x v="2"/>
  </r>
  <r>
    <n v="10"/>
    <n v="325"/>
    <x v="0"/>
    <x v="0"/>
  </r>
  <r>
    <n v="11"/>
    <n v="12"/>
    <x v="3"/>
    <x v="2"/>
  </r>
  <r>
    <n v="12"/>
    <n v="10"/>
    <x v="6"/>
    <x v="2"/>
  </r>
  <r>
    <n v="13"/>
    <n v="7"/>
    <x v="6"/>
    <x v="2"/>
  </r>
  <r>
    <n v="14"/>
    <n v="53"/>
    <x v="8"/>
    <x v="2"/>
  </r>
  <r>
    <n v="15"/>
    <n v="47"/>
    <x v="9"/>
    <x v="4"/>
  </r>
  <r>
    <n v="16"/>
    <n v="33"/>
    <x v="9"/>
    <x v="4"/>
  </r>
  <r>
    <n v="17"/>
    <n v="76"/>
    <x v="6"/>
    <x v="2"/>
  </r>
  <r>
    <n v="18"/>
    <n v="81"/>
    <x v="1"/>
    <x v="0"/>
  </r>
  <r>
    <n v="19"/>
    <n v="92"/>
    <x v="6"/>
    <x v="2"/>
  </r>
  <r>
    <n v="20"/>
    <n v="21"/>
    <x v="6"/>
    <x v="2"/>
  </r>
  <r>
    <n v="21"/>
    <n v="40"/>
    <x v="9"/>
    <x v="4"/>
  </r>
  <r>
    <n v="22"/>
    <n v="10"/>
    <x v="6"/>
    <x v="2"/>
  </r>
  <r>
    <n v="23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449CD1-015B-4ECC-8944-1D7BDAD83FCC}" name="PivotTable3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5" rowHeaderCaption="Job Titles">
  <location ref="B31:C46" firstHeaderRow="1" firstDataRow="1" firstDataCol="1"/>
  <pivotFields count="4">
    <pivotField showAll="0"/>
    <pivotField dataField="1" numFmtId="8" showAll="0"/>
    <pivotField axis="axisRow" showAll="0">
      <items count="11">
        <item x="0"/>
        <item x="1"/>
        <item x="7"/>
        <item x="4"/>
        <item x="6"/>
        <item x="5"/>
        <item x="8"/>
        <item x="3"/>
        <item x="2"/>
        <item x="9"/>
        <item t="default"/>
      </items>
    </pivotField>
    <pivotField axis="axisRow" showAll="0">
      <items count="6">
        <item x="4"/>
        <item x="1"/>
        <item x="3"/>
        <item x="2"/>
        <item x="0"/>
        <item t="default"/>
      </items>
    </pivotField>
  </pivotFields>
  <rowFields count="2">
    <field x="3"/>
    <field x="2"/>
  </rowFields>
  <rowItems count="15">
    <i>
      <x/>
    </i>
    <i r="1">
      <x v="9"/>
    </i>
    <i>
      <x v="1"/>
    </i>
    <i r="1">
      <x v="8"/>
    </i>
    <i>
      <x v="2"/>
    </i>
    <i r="1">
      <x v="3"/>
    </i>
    <i>
      <x v="3"/>
    </i>
    <i r="1">
      <x v="2"/>
    </i>
    <i r="1">
      <x v="4"/>
    </i>
    <i r="1">
      <x v="5"/>
    </i>
    <i r="1">
      <x v="6"/>
    </i>
    <i r="1">
      <x v="7"/>
    </i>
    <i>
      <x v="4"/>
    </i>
    <i r="1">
      <x/>
    </i>
    <i r="1">
      <x v="1"/>
    </i>
  </rowItems>
  <colItems count="1">
    <i/>
  </colItems>
  <dataFields count="1">
    <dataField name="Sum of Revenue" fld="1" baseField="3" baseItem="3" numFmtId="164"/>
  </dataFields>
  <formats count="2">
    <format dxfId="5">
      <pivotArea outline="0" collapsedLevelsAreSubtotals="1" fieldPosition="0"/>
    </format>
    <format dxfId="6">
      <pivotArea outline="0" collapsedLevelsAreSubtotals="1" fieldPosition="0"/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60177C-3C4B-4246-8D95-AF94BB0A307D}" name="PivotTable2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5" rowHeaderCaption="Job Titles">
  <location ref="B24:C29" firstHeaderRow="1" firstDataRow="1" firstDataCol="1"/>
  <pivotFields count="4">
    <pivotField showAll="0"/>
    <pivotField dataField="1" numFmtId="8" showAll="0"/>
    <pivotField showAll="0"/>
    <pivotField axis="axisRow" showAll="0">
      <items count="6">
        <item x="4"/>
        <item x="1"/>
        <item x="3"/>
        <item x="2"/>
        <item x="0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Average of Revenue" fld="1" subtotal="average" baseField="3" baseItem="0" numFmtId="164"/>
  </dataFields>
  <formats count="2">
    <format dxfId="19">
      <pivotArea outline="0" collapsedLevelsAreSubtotals="1" fieldPosition="0"/>
    </format>
    <format dxfId="20">
      <pivotArea outline="0" collapsedLevelsAreSubtotals="1" fieldPosition="0"/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D37B8B-56C5-4D15-A9D8-B86C38A45295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6" rowHeaderCaption="Job Titles">
  <location ref="B2:C12" firstHeaderRow="1" firstDataRow="1" firstDataCol="1"/>
  <pivotFields count="4">
    <pivotField showAll="0"/>
    <pivotField dataField="1" numFmtId="8" showAll="0"/>
    <pivotField axis="axisRow" showAll="0">
      <items count="11">
        <item x="0"/>
        <item x="1"/>
        <item x="7"/>
        <item x="4"/>
        <item x="6"/>
        <item x="5"/>
        <item x="8"/>
        <item x="3"/>
        <item x="2"/>
        <item x="9"/>
        <item t="default"/>
      </items>
    </pivotField>
    <pivotField showAll="0">
      <items count="6">
        <item x="4"/>
        <item x="1"/>
        <item x="3"/>
        <item x="2"/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Revenue " fld="1" baseField="0" baseItem="0" numFmtId="164"/>
  </dataFields>
  <formats count="2">
    <format dxfId="17">
      <pivotArea outline="0" collapsedLevelsAreSubtotals="1" fieldPosition="0"/>
    </format>
    <format dxfId="18">
      <pivotArea outline="0" collapsedLevelsAreSubtotals="1" fieldPosition="0"/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J27"/>
  <sheetViews>
    <sheetView workbookViewId="0">
      <selection activeCell="B2" sqref="B2"/>
    </sheetView>
  </sheetViews>
  <sheetFormatPr defaultRowHeight="14.4" x14ac:dyDescent="0.55000000000000004"/>
  <cols>
    <col min="1" max="1" width="3.47265625" style="2" customWidth="1"/>
    <col min="2" max="2" width="12.26171875" style="2" bestFit="1" customWidth="1"/>
    <col min="3" max="3" width="10.734375" style="2" bestFit="1" customWidth="1"/>
    <col min="4" max="4" width="8.62890625" style="2" bestFit="1" customWidth="1"/>
    <col min="5" max="5" width="8.05078125" style="2" bestFit="1" customWidth="1"/>
    <col min="6" max="6" width="8.83984375" style="2"/>
    <col min="7" max="7" width="10.734375" style="2" bestFit="1" customWidth="1"/>
    <col min="8" max="8" width="9.41796875" style="2" bestFit="1" customWidth="1"/>
    <col min="9" max="9" width="9.15625" style="2" bestFit="1" customWidth="1"/>
    <col min="10" max="10" width="8.05078125" style="2" bestFit="1" customWidth="1"/>
    <col min="11" max="11" width="8.83984375" style="2" customWidth="1"/>
    <col min="12" max="16384" width="8.83984375" style="2"/>
  </cols>
  <sheetData>
    <row r="1" spans="2:10" ht="5.4" customHeight="1" x14ac:dyDescent="0.55000000000000004"/>
    <row r="2" spans="2:10" x14ac:dyDescent="0.55000000000000004">
      <c r="B2" s="1" t="s">
        <v>27</v>
      </c>
      <c r="C2" s="3" t="s">
        <v>2</v>
      </c>
      <c r="D2" s="1" t="s">
        <v>28</v>
      </c>
      <c r="E2" s="4" t="s">
        <v>21</v>
      </c>
      <c r="G2" s="3" t="s">
        <v>2</v>
      </c>
      <c r="H2" s="1" t="s">
        <v>0</v>
      </c>
      <c r="I2" s="1" t="s">
        <v>1</v>
      </c>
      <c r="J2" s="4" t="s">
        <v>21</v>
      </c>
    </row>
    <row r="3" spans="2:10" x14ac:dyDescent="0.55000000000000004">
      <c r="B3" s="2">
        <v>1</v>
      </c>
      <c r="C3" s="2">
        <v>1</v>
      </c>
      <c r="D3" s="5">
        <v>50</v>
      </c>
      <c r="E3" s="2" t="str">
        <f>VLOOKUP(C3,G:J,4,0)</f>
        <v>Sales Rep</v>
      </c>
      <c r="G3" s="2">
        <v>1</v>
      </c>
      <c r="H3" s="2" t="s">
        <v>3</v>
      </c>
      <c r="I3" s="2" t="s">
        <v>4</v>
      </c>
      <c r="J3" s="2" t="s">
        <v>22</v>
      </c>
    </row>
    <row r="4" spans="2:10" x14ac:dyDescent="0.55000000000000004">
      <c r="B4" s="2">
        <v>2</v>
      </c>
      <c r="C4" s="2">
        <v>2</v>
      </c>
      <c r="D4" s="5">
        <v>143</v>
      </c>
      <c r="E4" s="2" t="str">
        <f t="shared" ref="E4:E25" si="0">VLOOKUP(C4,G:J,4,0)</f>
        <v>Sales Rep</v>
      </c>
      <c r="G4" s="2">
        <v>2</v>
      </c>
      <c r="H4" s="2" t="s">
        <v>5</v>
      </c>
      <c r="I4" s="2" t="s">
        <v>6</v>
      </c>
      <c r="J4" s="2" t="s">
        <v>22</v>
      </c>
    </row>
    <row r="5" spans="2:10" x14ac:dyDescent="0.55000000000000004">
      <c r="B5" s="2">
        <v>3</v>
      </c>
      <c r="C5" s="2">
        <v>9</v>
      </c>
      <c r="D5" s="5">
        <v>22</v>
      </c>
      <c r="E5" s="2" t="str">
        <f t="shared" si="0"/>
        <v>Director</v>
      </c>
      <c r="G5" s="2">
        <v>3</v>
      </c>
      <c r="H5" s="2" t="s">
        <v>7</v>
      </c>
      <c r="I5" s="2" t="s">
        <v>8</v>
      </c>
      <c r="J5" s="2" t="s">
        <v>23</v>
      </c>
    </row>
    <row r="6" spans="2:10" x14ac:dyDescent="0.55000000000000004">
      <c r="B6" s="2">
        <v>4</v>
      </c>
      <c r="C6" s="2">
        <v>8</v>
      </c>
      <c r="D6" s="5">
        <v>37</v>
      </c>
      <c r="E6" s="2" t="str">
        <f t="shared" si="0"/>
        <v>Manager</v>
      </c>
      <c r="G6" s="2">
        <v>4</v>
      </c>
      <c r="H6" s="2" t="s">
        <v>8</v>
      </c>
      <c r="I6" s="2" t="s">
        <v>9</v>
      </c>
      <c r="J6" s="2" t="s">
        <v>24</v>
      </c>
    </row>
    <row r="7" spans="2:10" x14ac:dyDescent="0.55000000000000004">
      <c r="B7" s="2">
        <v>5</v>
      </c>
      <c r="C7" s="2">
        <v>4</v>
      </c>
      <c r="D7" s="5">
        <v>200</v>
      </c>
      <c r="E7" s="2" t="str">
        <f t="shared" si="0"/>
        <v>Intern</v>
      </c>
      <c r="G7" s="2">
        <v>5</v>
      </c>
      <c r="H7" s="2" t="s">
        <v>3</v>
      </c>
      <c r="I7" s="2" t="s">
        <v>10</v>
      </c>
      <c r="J7" s="2" t="s">
        <v>23</v>
      </c>
    </row>
    <row r="8" spans="2:10" x14ac:dyDescent="0.55000000000000004">
      <c r="B8" s="2">
        <v>6</v>
      </c>
      <c r="C8" s="2">
        <v>6</v>
      </c>
      <c r="D8" s="5">
        <v>99</v>
      </c>
      <c r="E8" s="2" t="str">
        <f t="shared" si="0"/>
        <v>Manager</v>
      </c>
      <c r="G8" s="2">
        <v>6</v>
      </c>
      <c r="H8" s="2" t="s">
        <v>11</v>
      </c>
      <c r="I8" s="2" t="s">
        <v>12</v>
      </c>
      <c r="J8" s="2" t="s">
        <v>23</v>
      </c>
    </row>
    <row r="9" spans="2:10" x14ac:dyDescent="0.55000000000000004">
      <c r="B9" s="2">
        <v>7</v>
      </c>
      <c r="C9" s="2">
        <v>5</v>
      </c>
      <c r="D9" s="5">
        <v>15</v>
      </c>
      <c r="E9" s="2" t="str">
        <f t="shared" si="0"/>
        <v>Manager</v>
      </c>
      <c r="G9" s="2">
        <v>7</v>
      </c>
      <c r="H9" s="2" t="s">
        <v>13</v>
      </c>
      <c r="I9" s="2" t="s">
        <v>14</v>
      </c>
      <c r="J9" s="2" t="s">
        <v>23</v>
      </c>
    </row>
    <row r="10" spans="2:10" x14ac:dyDescent="0.55000000000000004">
      <c r="B10" s="2">
        <v>8</v>
      </c>
      <c r="C10" s="2">
        <v>1</v>
      </c>
      <c r="D10" s="5">
        <v>15</v>
      </c>
      <c r="E10" s="2" t="str">
        <f t="shared" si="0"/>
        <v>Sales Rep</v>
      </c>
      <c r="G10" s="2">
        <v>8</v>
      </c>
      <c r="H10" s="2" t="s">
        <v>15</v>
      </c>
      <c r="I10" s="2" t="s">
        <v>16</v>
      </c>
      <c r="J10" s="2" t="s">
        <v>23</v>
      </c>
    </row>
    <row r="11" spans="2:10" x14ac:dyDescent="0.55000000000000004">
      <c r="B11" s="2">
        <v>9</v>
      </c>
      <c r="C11" s="2">
        <v>3</v>
      </c>
      <c r="D11" s="5">
        <v>20</v>
      </c>
      <c r="E11" s="2" t="str">
        <f t="shared" si="0"/>
        <v>Manager</v>
      </c>
      <c r="G11" s="2">
        <v>9</v>
      </c>
      <c r="H11" s="2" t="s">
        <v>17</v>
      </c>
      <c r="I11" s="2" t="s">
        <v>18</v>
      </c>
      <c r="J11" s="2" t="s">
        <v>25</v>
      </c>
    </row>
    <row r="12" spans="2:10" x14ac:dyDescent="0.55000000000000004">
      <c r="B12" s="2">
        <v>10</v>
      </c>
      <c r="C12" s="2">
        <v>1</v>
      </c>
      <c r="D12" s="5">
        <v>325</v>
      </c>
      <c r="E12" s="2" t="str">
        <f t="shared" si="0"/>
        <v>Sales Rep</v>
      </c>
      <c r="G12" s="2">
        <v>10</v>
      </c>
      <c r="H12" s="2" t="s">
        <v>19</v>
      </c>
      <c r="I12" s="2" t="s">
        <v>20</v>
      </c>
      <c r="J12" s="2" t="s">
        <v>26</v>
      </c>
    </row>
    <row r="13" spans="2:10" x14ac:dyDescent="0.55000000000000004">
      <c r="B13" s="2">
        <v>11</v>
      </c>
      <c r="C13" s="2">
        <v>8</v>
      </c>
      <c r="D13" s="5">
        <v>12</v>
      </c>
      <c r="E13" s="2" t="str">
        <f t="shared" si="0"/>
        <v>Manager</v>
      </c>
    </row>
    <row r="14" spans="2:10" x14ac:dyDescent="0.55000000000000004">
      <c r="B14" s="2">
        <v>12</v>
      </c>
      <c r="C14" s="2">
        <v>5</v>
      </c>
      <c r="D14" s="5">
        <v>10</v>
      </c>
      <c r="E14" s="2" t="str">
        <f t="shared" si="0"/>
        <v>Manager</v>
      </c>
    </row>
    <row r="15" spans="2:10" x14ac:dyDescent="0.55000000000000004">
      <c r="B15" s="2">
        <v>13</v>
      </c>
      <c r="C15" s="2">
        <v>5</v>
      </c>
      <c r="D15" s="5">
        <v>7</v>
      </c>
      <c r="E15" s="2" t="str">
        <f t="shared" si="0"/>
        <v>Manager</v>
      </c>
    </row>
    <row r="16" spans="2:10" x14ac:dyDescent="0.55000000000000004">
      <c r="B16" s="2">
        <v>14</v>
      </c>
      <c r="C16" s="2">
        <v>7</v>
      </c>
      <c r="D16" s="5">
        <v>53</v>
      </c>
      <c r="E16" s="2" t="str">
        <f t="shared" si="0"/>
        <v>Manager</v>
      </c>
    </row>
    <row r="17" spans="2:5" x14ac:dyDescent="0.55000000000000004">
      <c r="B17" s="2">
        <v>15</v>
      </c>
      <c r="C17" s="2">
        <v>10</v>
      </c>
      <c r="D17" s="5">
        <v>47</v>
      </c>
      <c r="E17" s="2" t="str">
        <f t="shared" si="0"/>
        <v>CEO</v>
      </c>
    </row>
    <row r="18" spans="2:5" x14ac:dyDescent="0.55000000000000004">
      <c r="B18" s="2">
        <v>16</v>
      </c>
      <c r="C18" s="2">
        <v>10</v>
      </c>
      <c r="D18" s="5">
        <v>33</v>
      </c>
      <c r="E18" s="2" t="str">
        <f t="shared" si="0"/>
        <v>CEO</v>
      </c>
    </row>
    <row r="19" spans="2:5" x14ac:dyDescent="0.55000000000000004">
      <c r="B19" s="2">
        <v>17</v>
      </c>
      <c r="C19" s="2">
        <v>5</v>
      </c>
      <c r="D19" s="5">
        <v>76</v>
      </c>
      <c r="E19" s="2" t="str">
        <f t="shared" si="0"/>
        <v>Manager</v>
      </c>
    </row>
    <row r="20" spans="2:5" x14ac:dyDescent="0.55000000000000004">
      <c r="B20" s="2">
        <v>18</v>
      </c>
      <c r="C20" s="2">
        <v>2</v>
      </c>
      <c r="D20" s="5">
        <v>81</v>
      </c>
      <c r="E20" s="2" t="str">
        <f t="shared" si="0"/>
        <v>Sales Rep</v>
      </c>
    </row>
    <row r="21" spans="2:5" x14ac:dyDescent="0.55000000000000004">
      <c r="B21" s="2">
        <v>19</v>
      </c>
      <c r="C21" s="2">
        <v>5</v>
      </c>
      <c r="D21" s="5">
        <v>92</v>
      </c>
      <c r="E21" s="2" t="str">
        <f t="shared" si="0"/>
        <v>Manager</v>
      </c>
    </row>
    <row r="22" spans="2:5" x14ac:dyDescent="0.55000000000000004">
      <c r="B22" s="2">
        <v>20</v>
      </c>
      <c r="C22" s="2">
        <v>5</v>
      </c>
      <c r="D22" s="5">
        <v>21</v>
      </c>
      <c r="E22" s="2" t="str">
        <f t="shared" si="0"/>
        <v>Manager</v>
      </c>
    </row>
    <row r="23" spans="2:5" x14ac:dyDescent="0.55000000000000004">
      <c r="B23" s="2">
        <v>21</v>
      </c>
      <c r="C23" s="2">
        <v>10</v>
      </c>
      <c r="D23" s="5">
        <v>40</v>
      </c>
      <c r="E23" s="2" t="str">
        <f t="shared" si="0"/>
        <v>CEO</v>
      </c>
    </row>
    <row r="24" spans="2:5" x14ac:dyDescent="0.55000000000000004">
      <c r="B24" s="2">
        <v>22</v>
      </c>
      <c r="C24" s="2">
        <v>5</v>
      </c>
      <c r="D24" s="5">
        <v>10</v>
      </c>
      <c r="E24" s="2" t="str">
        <f t="shared" si="0"/>
        <v>Manager</v>
      </c>
    </row>
    <row r="25" spans="2:5" x14ac:dyDescent="0.55000000000000004">
      <c r="B25" s="2">
        <v>23</v>
      </c>
      <c r="C25" s="2">
        <v>6</v>
      </c>
      <c r="D25" s="5">
        <v>10</v>
      </c>
      <c r="E25" s="2" t="str">
        <f t="shared" si="0"/>
        <v>Manager</v>
      </c>
    </row>
    <row r="27" spans="2:5" x14ac:dyDescent="0.55000000000000004">
      <c r="C27" s="7" t="s">
        <v>30</v>
      </c>
      <c r="D27" s="5">
        <f>SUM(D3:D25)</f>
        <v>1418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0ADB-FFFE-44D3-891C-28F3E22D56DC}">
  <sheetPr>
    <tabColor rgb="FF00B0F0"/>
  </sheetPr>
  <dimension ref="B1:S32"/>
  <sheetViews>
    <sheetView workbookViewId="0">
      <selection activeCell="B3" sqref="B3"/>
    </sheetView>
  </sheetViews>
  <sheetFormatPr defaultRowHeight="14.4" x14ac:dyDescent="0.55000000000000004"/>
  <cols>
    <col min="1" max="1" width="3.47265625" style="2" customWidth="1"/>
    <col min="2" max="2" width="12.26171875" style="2" bestFit="1" customWidth="1"/>
    <col min="3" max="3" width="12.26171875" style="2" customWidth="1"/>
    <col min="4" max="4" width="7.83984375" style="2" bestFit="1" customWidth="1"/>
    <col min="5" max="5" width="10.734375" style="2" bestFit="1" customWidth="1"/>
    <col min="6" max="6" width="8.05078125" style="2" bestFit="1" customWidth="1"/>
    <col min="7" max="8" width="8.83984375" style="2"/>
    <col min="9" max="9" width="9.41796875" style="2" bestFit="1" customWidth="1"/>
    <col min="10" max="10" width="9.15625" style="2" bestFit="1" customWidth="1"/>
    <col min="11" max="11" width="8.05078125" style="2" bestFit="1" customWidth="1"/>
    <col min="12" max="12" width="10.734375" style="2" bestFit="1" customWidth="1"/>
    <col min="13" max="16384" width="8.83984375" style="2"/>
  </cols>
  <sheetData>
    <row r="1" spans="2:12" ht="5.4" customHeight="1" x14ac:dyDescent="0.55000000000000004"/>
    <row r="2" spans="2:12" ht="12" customHeight="1" x14ac:dyDescent="0.55000000000000004">
      <c r="B2" s="6" t="s">
        <v>29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55000000000000004">
      <c r="B3" s="1" t="s">
        <v>27</v>
      </c>
      <c r="C3" s="1" t="s">
        <v>35</v>
      </c>
      <c r="D3" s="1" t="s">
        <v>28</v>
      </c>
      <c r="E3" s="3" t="s">
        <v>2</v>
      </c>
      <c r="F3" s="4" t="s">
        <v>21</v>
      </c>
      <c r="I3" s="1" t="s">
        <v>0</v>
      </c>
      <c r="J3" s="1" t="s">
        <v>1</v>
      </c>
      <c r="K3" s="4" t="s">
        <v>21</v>
      </c>
      <c r="L3" s="3" t="s">
        <v>2</v>
      </c>
    </row>
    <row r="4" spans="2:12" x14ac:dyDescent="0.55000000000000004">
      <c r="B4" s="2">
        <v>1</v>
      </c>
      <c r="C4" s="12">
        <v>44958</v>
      </c>
      <c r="D4" s="5">
        <v>50</v>
      </c>
      <c r="E4" s="2">
        <v>1</v>
      </c>
      <c r="F4" s="2" t="str">
        <f>INDEX(I$4:L$13, MATCH(E4, L$4:L$13, 0), 3)</f>
        <v>Sales Rep</v>
      </c>
      <c r="I4" s="2" t="s">
        <v>3</v>
      </c>
      <c r="J4" s="2" t="s">
        <v>4</v>
      </c>
      <c r="K4" s="2" t="s">
        <v>22</v>
      </c>
      <c r="L4" s="2">
        <v>1</v>
      </c>
    </row>
    <row r="5" spans="2:12" x14ac:dyDescent="0.55000000000000004">
      <c r="B5" s="2">
        <v>2</v>
      </c>
      <c r="C5" s="12">
        <v>44986</v>
      </c>
      <c r="D5" s="5">
        <v>143</v>
      </c>
      <c r="E5" s="2">
        <v>2</v>
      </c>
      <c r="F5" s="2" t="str">
        <f t="shared" ref="F5:F26" si="0">INDEX(I$4:L$13, MATCH(E5, L$4:L$13, 0), 3)</f>
        <v>Sales Rep</v>
      </c>
      <c r="I5" s="2" t="s">
        <v>5</v>
      </c>
      <c r="J5" s="2" t="s">
        <v>6</v>
      </c>
      <c r="K5" s="2" t="s">
        <v>22</v>
      </c>
      <c r="L5" s="2">
        <v>2</v>
      </c>
    </row>
    <row r="6" spans="2:12" x14ac:dyDescent="0.55000000000000004">
      <c r="B6" s="2">
        <v>3</v>
      </c>
      <c r="C6" s="12">
        <v>45017</v>
      </c>
      <c r="D6" s="5">
        <v>22</v>
      </c>
      <c r="E6" s="2">
        <v>9</v>
      </c>
      <c r="F6" s="2" t="str">
        <f t="shared" si="0"/>
        <v>Director</v>
      </c>
      <c r="I6" s="2" t="s">
        <v>7</v>
      </c>
      <c r="J6" s="2" t="s">
        <v>8</v>
      </c>
      <c r="K6" s="2" t="s">
        <v>23</v>
      </c>
      <c r="L6" s="2">
        <v>3</v>
      </c>
    </row>
    <row r="7" spans="2:12" x14ac:dyDescent="0.55000000000000004">
      <c r="B7" s="2">
        <v>4</v>
      </c>
      <c r="C7" s="12">
        <v>45047</v>
      </c>
      <c r="D7" s="5">
        <v>37</v>
      </c>
      <c r="E7" s="2">
        <v>8</v>
      </c>
      <c r="F7" s="2" t="str">
        <f t="shared" si="0"/>
        <v>Manager</v>
      </c>
      <c r="I7" s="2" t="s">
        <v>8</v>
      </c>
      <c r="J7" s="2" t="s">
        <v>9</v>
      </c>
      <c r="K7" s="2" t="s">
        <v>24</v>
      </c>
      <c r="L7" s="2">
        <v>4</v>
      </c>
    </row>
    <row r="8" spans="2:12" x14ac:dyDescent="0.55000000000000004">
      <c r="B8" s="2">
        <v>5</v>
      </c>
      <c r="C8" s="12">
        <v>45078</v>
      </c>
      <c r="D8" s="5">
        <v>200</v>
      </c>
      <c r="E8" s="2">
        <v>4</v>
      </c>
      <c r="F8" s="2" t="str">
        <f t="shared" si="0"/>
        <v>Intern</v>
      </c>
      <c r="I8" s="2" t="s">
        <v>3</v>
      </c>
      <c r="J8" s="2" t="s">
        <v>10</v>
      </c>
      <c r="K8" s="2" t="s">
        <v>23</v>
      </c>
      <c r="L8" s="2">
        <v>5</v>
      </c>
    </row>
    <row r="9" spans="2:12" x14ac:dyDescent="0.55000000000000004">
      <c r="B9" s="2">
        <v>6</v>
      </c>
      <c r="C9" s="12">
        <v>45108</v>
      </c>
      <c r="D9" s="5">
        <v>99</v>
      </c>
      <c r="E9" s="2">
        <v>6</v>
      </c>
      <c r="F9" s="2" t="str">
        <f t="shared" si="0"/>
        <v>Manager</v>
      </c>
      <c r="I9" s="2" t="s">
        <v>11</v>
      </c>
      <c r="J9" s="2" t="s">
        <v>12</v>
      </c>
      <c r="K9" s="2" t="s">
        <v>23</v>
      </c>
      <c r="L9" s="2">
        <v>6</v>
      </c>
    </row>
    <row r="10" spans="2:12" x14ac:dyDescent="0.55000000000000004">
      <c r="B10" s="2">
        <v>7</v>
      </c>
      <c r="C10" s="12">
        <v>45139</v>
      </c>
      <c r="D10" s="5">
        <v>15</v>
      </c>
      <c r="E10" s="2">
        <v>5</v>
      </c>
      <c r="F10" s="2" t="str">
        <f t="shared" si="0"/>
        <v>Manager</v>
      </c>
      <c r="I10" s="2" t="s">
        <v>13</v>
      </c>
      <c r="J10" s="2" t="s">
        <v>14</v>
      </c>
      <c r="K10" s="2" t="s">
        <v>23</v>
      </c>
      <c r="L10" s="2">
        <v>7</v>
      </c>
    </row>
    <row r="11" spans="2:12" x14ac:dyDescent="0.55000000000000004">
      <c r="B11" s="2">
        <v>8</v>
      </c>
      <c r="C11" s="12">
        <v>45170</v>
      </c>
      <c r="D11" s="5">
        <v>15</v>
      </c>
      <c r="E11" s="2">
        <v>1</v>
      </c>
      <c r="F11" s="2" t="str">
        <f t="shared" si="0"/>
        <v>Sales Rep</v>
      </c>
      <c r="I11" s="2" t="s">
        <v>15</v>
      </c>
      <c r="J11" s="2" t="s">
        <v>16</v>
      </c>
      <c r="K11" s="2" t="s">
        <v>23</v>
      </c>
      <c r="L11" s="2">
        <v>8</v>
      </c>
    </row>
    <row r="12" spans="2:12" x14ac:dyDescent="0.55000000000000004">
      <c r="B12" s="2">
        <v>9</v>
      </c>
      <c r="C12" s="12">
        <v>45200</v>
      </c>
      <c r="D12" s="5">
        <v>20</v>
      </c>
      <c r="E12" s="2">
        <v>3</v>
      </c>
      <c r="F12" s="2" t="str">
        <f t="shared" si="0"/>
        <v>Manager</v>
      </c>
      <c r="I12" s="2" t="s">
        <v>17</v>
      </c>
      <c r="J12" s="2" t="s">
        <v>18</v>
      </c>
      <c r="K12" s="2" t="s">
        <v>25</v>
      </c>
      <c r="L12" s="2">
        <v>9</v>
      </c>
    </row>
    <row r="13" spans="2:12" x14ac:dyDescent="0.55000000000000004">
      <c r="B13" s="2">
        <v>10</v>
      </c>
      <c r="C13" s="12">
        <v>45231</v>
      </c>
      <c r="D13" s="5">
        <v>325</v>
      </c>
      <c r="E13" s="2">
        <v>1</v>
      </c>
      <c r="F13" s="2" t="str">
        <f t="shared" si="0"/>
        <v>Sales Rep</v>
      </c>
      <c r="I13" s="2" t="s">
        <v>19</v>
      </c>
      <c r="J13" s="2" t="s">
        <v>20</v>
      </c>
      <c r="K13" s="2" t="s">
        <v>26</v>
      </c>
      <c r="L13" s="2">
        <v>10</v>
      </c>
    </row>
    <row r="14" spans="2:12" x14ac:dyDescent="0.55000000000000004">
      <c r="B14" s="2">
        <v>11</v>
      </c>
      <c r="C14" s="12">
        <v>45261</v>
      </c>
      <c r="D14" s="5">
        <v>12</v>
      </c>
      <c r="E14" s="2">
        <v>8</v>
      </c>
      <c r="F14" s="2" t="str">
        <f t="shared" si="0"/>
        <v>Manager</v>
      </c>
    </row>
    <row r="15" spans="2:12" x14ac:dyDescent="0.55000000000000004">
      <c r="B15" s="2">
        <v>12</v>
      </c>
      <c r="C15" s="12">
        <v>45292</v>
      </c>
      <c r="D15" s="5">
        <v>10</v>
      </c>
      <c r="E15" s="2">
        <v>5</v>
      </c>
      <c r="F15" s="2" t="str">
        <f t="shared" si="0"/>
        <v>Manager</v>
      </c>
    </row>
    <row r="16" spans="2:12" x14ac:dyDescent="0.55000000000000004">
      <c r="B16" s="2">
        <v>13</v>
      </c>
      <c r="C16" s="12">
        <v>45323</v>
      </c>
      <c r="D16" s="5">
        <v>7</v>
      </c>
      <c r="E16" s="2">
        <v>5</v>
      </c>
      <c r="F16" s="2" t="str">
        <f t="shared" si="0"/>
        <v>Manager</v>
      </c>
    </row>
    <row r="17" spans="2:19" x14ac:dyDescent="0.55000000000000004">
      <c r="B17" s="2">
        <v>14</v>
      </c>
      <c r="C17" s="12">
        <v>45352</v>
      </c>
      <c r="D17" s="5">
        <v>53</v>
      </c>
      <c r="E17" s="2">
        <v>7</v>
      </c>
      <c r="F17" s="2" t="str">
        <f t="shared" si="0"/>
        <v>Manager</v>
      </c>
    </row>
    <row r="18" spans="2:19" x14ac:dyDescent="0.55000000000000004">
      <c r="B18" s="2">
        <v>15</v>
      </c>
      <c r="C18" s="12">
        <v>45383</v>
      </c>
      <c r="D18" s="5">
        <v>47</v>
      </c>
      <c r="E18" s="2">
        <v>10</v>
      </c>
      <c r="F18" s="2" t="str">
        <f t="shared" si="0"/>
        <v>CEO</v>
      </c>
    </row>
    <row r="19" spans="2:19" x14ac:dyDescent="0.55000000000000004">
      <c r="B19" s="2">
        <v>16</v>
      </c>
      <c r="C19" s="12">
        <v>45413</v>
      </c>
      <c r="D19" s="5">
        <v>33</v>
      </c>
      <c r="E19" s="2">
        <v>10</v>
      </c>
      <c r="F19" s="2" t="str">
        <f t="shared" si="0"/>
        <v>CEO</v>
      </c>
    </row>
    <row r="20" spans="2:19" x14ac:dyDescent="0.55000000000000004">
      <c r="B20" s="2">
        <v>17</v>
      </c>
      <c r="C20" s="12">
        <v>45444</v>
      </c>
      <c r="D20" s="5">
        <v>76</v>
      </c>
      <c r="E20" s="2">
        <v>5</v>
      </c>
      <c r="F20" s="2" t="str">
        <f t="shared" si="0"/>
        <v>Manager</v>
      </c>
    </row>
    <row r="21" spans="2:19" x14ac:dyDescent="0.55000000000000004">
      <c r="B21" s="2">
        <v>18</v>
      </c>
      <c r="C21" s="12">
        <v>45474</v>
      </c>
      <c r="D21" s="5">
        <v>81</v>
      </c>
      <c r="E21" s="2">
        <v>2</v>
      </c>
      <c r="F21" s="2" t="str">
        <f t="shared" si="0"/>
        <v>Sales Rep</v>
      </c>
    </row>
    <row r="22" spans="2:19" x14ac:dyDescent="0.55000000000000004">
      <c r="B22" s="2">
        <v>19</v>
      </c>
      <c r="C22" s="12">
        <v>45505</v>
      </c>
      <c r="D22" s="5">
        <v>92</v>
      </c>
      <c r="E22" s="2">
        <v>5</v>
      </c>
      <c r="F22" s="2" t="str">
        <f t="shared" si="0"/>
        <v>Manager</v>
      </c>
    </row>
    <row r="23" spans="2:19" x14ac:dyDescent="0.55000000000000004">
      <c r="B23" s="2">
        <v>20</v>
      </c>
      <c r="C23" s="12">
        <v>45536</v>
      </c>
      <c r="D23" s="5">
        <v>21</v>
      </c>
      <c r="E23" s="2">
        <v>5</v>
      </c>
      <c r="F23" s="2" t="str">
        <f t="shared" si="0"/>
        <v>Manager</v>
      </c>
    </row>
    <row r="24" spans="2:19" x14ac:dyDescent="0.55000000000000004">
      <c r="B24" s="2">
        <v>21</v>
      </c>
      <c r="C24" s="12">
        <v>45566</v>
      </c>
      <c r="D24" s="5">
        <v>40</v>
      </c>
      <c r="E24" s="2">
        <v>10</v>
      </c>
      <c r="F24" s="2" t="str">
        <f t="shared" si="0"/>
        <v>CEO</v>
      </c>
    </row>
    <row r="25" spans="2:19" x14ac:dyDescent="0.55000000000000004">
      <c r="B25" s="2">
        <v>22</v>
      </c>
      <c r="C25" s="12">
        <v>45597</v>
      </c>
      <c r="D25" s="5">
        <v>10</v>
      </c>
      <c r="E25" s="2">
        <v>5</v>
      </c>
      <c r="F25" s="2" t="str">
        <f t="shared" si="0"/>
        <v>Manager</v>
      </c>
    </row>
    <row r="26" spans="2:19" x14ac:dyDescent="0.55000000000000004">
      <c r="B26" s="2">
        <v>23</v>
      </c>
      <c r="C26" s="12">
        <v>45627</v>
      </c>
      <c r="D26" s="5">
        <v>10</v>
      </c>
      <c r="E26" s="2">
        <v>6</v>
      </c>
      <c r="F26" s="2" t="str">
        <f t="shared" si="0"/>
        <v>Manager</v>
      </c>
    </row>
    <row r="32" spans="2:19" x14ac:dyDescent="0.55000000000000004">
      <c r="S32" s="13" t="s">
        <v>36</v>
      </c>
    </row>
  </sheetData>
  <mergeCells count="1">
    <mergeCell ref="B2:L2"/>
  </mergeCells>
  <conditionalFormatting sqref="E1:E1048576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BAF7-5E80-4CD1-AA1D-74D0554CA808}">
  <sheetPr>
    <tabColor theme="8"/>
  </sheetPr>
  <dimension ref="B1:D46"/>
  <sheetViews>
    <sheetView tabSelected="1" workbookViewId="0">
      <selection activeCell="B3" sqref="B3"/>
    </sheetView>
  </sheetViews>
  <sheetFormatPr defaultRowHeight="14.4" x14ac:dyDescent="0.55000000000000004"/>
  <cols>
    <col min="1" max="1" width="3.47265625" style="2" customWidth="1"/>
    <col min="2" max="2" width="24.41796875" style="2" customWidth="1"/>
    <col min="3" max="3" width="18.05078125" style="2" customWidth="1"/>
    <col min="4" max="16384" width="8.83984375" style="2"/>
  </cols>
  <sheetData>
    <row r="1" spans="2:4" ht="5.4" customHeight="1" x14ac:dyDescent="0.55000000000000004"/>
    <row r="2" spans="2:4" x14ac:dyDescent="0.55000000000000004">
      <c r="B2" s="8" t="s">
        <v>32</v>
      </c>
      <c r="C2" t="s">
        <v>33</v>
      </c>
      <c r="D2"/>
    </row>
    <row r="3" spans="2:4" x14ac:dyDescent="0.55000000000000004">
      <c r="B3" s="9">
        <v>1</v>
      </c>
      <c r="C3" s="10">
        <v>390</v>
      </c>
      <c r="D3"/>
    </row>
    <row r="4" spans="2:4" x14ac:dyDescent="0.55000000000000004">
      <c r="B4" s="9">
        <v>2</v>
      </c>
      <c r="C4" s="10">
        <v>224</v>
      </c>
      <c r="D4"/>
    </row>
    <row r="5" spans="2:4" x14ac:dyDescent="0.55000000000000004">
      <c r="B5" s="9">
        <v>3</v>
      </c>
      <c r="C5" s="10">
        <v>20</v>
      </c>
      <c r="D5"/>
    </row>
    <row r="6" spans="2:4" x14ac:dyDescent="0.55000000000000004">
      <c r="B6" s="9">
        <v>4</v>
      </c>
      <c r="C6" s="10">
        <v>200</v>
      </c>
      <c r="D6"/>
    </row>
    <row r="7" spans="2:4" x14ac:dyDescent="0.55000000000000004">
      <c r="B7" s="9">
        <v>5</v>
      </c>
      <c r="C7" s="10">
        <v>231</v>
      </c>
      <c r="D7"/>
    </row>
    <row r="8" spans="2:4" x14ac:dyDescent="0.55000000000000004">
      <c r="B8" s="9">
        <v>6</v>
      </c>
      <c r="C8" s="10">
        <v>109</v>
      </c>
      <c r="D8"/>
    </row>
    <row r="9" spans="2:4" x14ac:dyDescent="0.55000000000000004">
      <c r="B9" s="9">
        <v>7</v>
      </c>
      <c r="C9" s="10">
        <v>53</v>
      </c>
      <c r="D9"/>
    </row>
    <row r="10" spans="2:4" x14ac:dyDescent="0.55000000000000004">
      <c r="B10" s="9">
        <v>8</v>
      </c>
      <c r="C10" s="10">
        <v>49</v>
      </c>
      <c r="D10"/>
    </row>
    <row r="11" spans="2:4" x14ac:dyDescent="0.55000000000000004">
      <c r="B11" s="9">
        <v>9</v>
      </c>
      <c r="C11" s="10">
        <v>22</v>
      </c>
      <c r="D11"/>
    </row>
    <row r="12" spans="2:4" x14ac:dyDescent="0.55000000000000004">
      <c r="B12" s="9">
        <v>10</v>
      </c>
      <c r="C12" s="10">
        <v>120</v>
      </c>
      <c r="D12"/>
    </row>
    <row r="13" spans="2:4" x14ac:dyDescent="0.55000000000000004">
      <c r="B13"/>
      <c r="C13"/>
      <c r="D13"/>
    </row>
    <row r="14" spans="2:4" x14ac:dyDescent="0.55000000000000004">
      <c r="B14"/>
      <c r="C14"/>
      <c r="D14"/>
    </row>
    <row r="15" spans="2:4" x14ac:dyDescent="0.55000000000000004">
      <c r="B15"/>
      <c r="C15"/>
      <c r="D15"/>
    </row>
    <row r="16" spans="2:4" x14ac:dyDescent="0.55000000000000004">
      <c r="B16"/>
      <c r="C16"/>
      <c r="D16"/>
    </row>
    <row r="17" spans="2:4" x14ac:dyDescent="0.55000000000000004">
      <c r="B17"/>
      <c r="C17"/>
      <c r="D17"/>
    </row>
    <row r="18" spans="2:4" x14ac:dyDescent="0.55000000000000004">
      <c r="B18"/>
      <c r="C18"/>
      <c r="D18"/>
    </row>
    <row r="19" spans="2:4" x14ac:dyDescent="0.55000000000000004">
      <c r="B19"/>
      <c r="C19"/>
      <c r="D19"/>
    </row>
    <row r="24" spans="2:4" x14ac:dyDescent="0.55000000000000004">
      <c r="B24" s="8" t="s">
        <v>32</v>
      </c>
      <c r="C24" t="s">
        <v>34</v>
      </c>
    </row>
    <row r="25" spans="2:4" x14ac:dyDescent="0.55000000000000004">
      <c r="B25" s="9" t="s">
        <v>26</v>
      </c>
      <c r="C25" s="10">
        <v>40</v>
      </c>
    </row>
    <row r="26" spans="2:4" x14ac:dyDescent="0.55000000000000004">
      <c r="B26" s="9" t="s">
        <v>25</v>
      </c>
      <c r="C26" s="10">
        <v>22</v>
      </c>
    </row>
    <row r="27" spans="2:4" x14ac:dyDescent="0.55000000000000004">
      <c r="B27" s="9" t="s">
        <v>24</v>
      </c>
      <c r="C27" s="10">
        <v>200</v>
      </c>
    </row>
    <row r="28" spans="2:4" x14ac:dyDescent="0.55000000000000004">
      <c r="B28" s="9" t="s">
        <v>23</v>
      </c>
      <c r="C28" s="10">
        <v>35.53846153846154</v>
      </c>
    </row>
    <row r="29" spans="2:4" x14ac:dyDescent="0.55000000000000004">
      <c r="B29" s="9" t="s">
        <v>22</v>
      </c>
      <c r="C29" s="10">
        <v>122.8</v>
      </c>
    </row>
    <row r="31" spans="2:4" x14ac:dyDescent="0.55000000000000004">
      <c r="B31" s="8" t="s">
        <v>32</v>
      </c>
      <c r="C31" t="s">
        <v>31</v>
      </c>
    </row>
    <row r="32" spans="2:4" x14ac:dyDescent="0.55000000000000004">
      <c r="B32" s="9" t="s">
        <v>26</v>
      </c>
      <c r="C32" s="10">
        <v>120</v>
      </c>
    </row>
    <row r="33" spans="2:3" x14ac:dyDescent="0.55000000000000004">
      <c r="B33" s="11">
        <v>10</v>
      </c>
      <c r="C33" s="10">
        <v>120</v>
      </c>
    </row>
    <row r="34" spans="2:3" x14ac:dyDescent="0.55000000000000004">
      <c r="B34" s="9" t="s">
        <v>25</v>
      </c>
      <c r="C34" s="10">
        <v>22</v>
      </c>
    </row>
    <row r="35" spans="2:3" x14ac:dyDescent="0.55000000000000004">
      <c r="B35" s="11">
        <v>9</v>
      </c>
      <c r="C35" s="10">
        <v>22</v>
      </c>
    </row>
    <row r="36" spans="2:3" x14ac:dyDescent="0.55000000000000004">
      <c r="B36" s="9" t="s">
        <v>24</v>
      </c>
      <c r="C36" s="10">
        <v>200</v>
      </c>
    </row>
    <row r="37" spans="2:3" x14ac:dyDescent="0.55000000000000004">
      <c r="B37" s="11">
        <v>4</v>
      </c>
      <c r="C37" s="10">
        <v>200</v>
      </c>
    </row>
    <row r="38" spans="2:3" x14ac:dyDescent="0.55000000000000004">
      <c r="B38" s="9" t="s">
        <v>23</v>
      </c>
      <c r="C38" s="10">
        <v>462</v>
      </c>
    </row>
    <row r="39" spans="2:3" x14ac:dyDescent="0.55000000000000004">
      <c r="B39" s="11">
        <v>3</v>
      </c>
      <c r="C39" s="10">
        <v>20</v>
      </c>
    </row>
    <row r="40" spans="2:3" x14ac:dyDescent="0.55000000000000004">
      <c r="B40" s="11">
        <v>5</v>
      </c>
      <c r="C40" s="10">
        <v>231</v>
      </c>
    </row>
    <row r="41" spans="2:3" x14ac:dyDescent="0.55000000000000004">
      <c r="B41" s="11">
        <v>6</v>
      </c>
      <c r="C41" s="10">
        <v>109</v>
      </c>
    </row>
    <row r="42" spans="2:3" x14ac:dyDescent="0.55000000000000004">
      <c r="B42" s="11">
        <v>7</v>
      </c>
      <c r="C42" s="10">
        <v>53</v>
      </c>
    </row>
    <row r="43" spans="2:3" x14ac:dyDescent="0.55000000000000004">
      <c r="B43" s="11">
        <v>8</v>
      </c>
      <c r="C43" s="10">
        <v>49</v>
      </c>
    </row>
    <row r="44" spans="2:3" x14ac:dyDescent="0.55000000000000004">
      <c r="B44" s="9" t="s">
        <v>22</v>
      </c>
      <c r="C44" s="10">
        <v>614</v>
      </c>
    </row>
    <row r="45" spans="2:3" x14ac:dyDescent="0.55000000000000004">
      <c r="B45" s="11">
        <v>1</v>
      </c>
      <c r="C45" s="10">
        <v>390</v>
      </c>
    </row>
    <row r="46" spans="2:3" x14ac:dyDescent="0.55000000000000004">
      <c r="B46" s="11">
        <v>2</v>
      </c>
      <c r="C46" s="10">
        <v>224</v>
      </c>
    </row>
  </sheetData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VLOOKUP Basic</vt:lpstr>
      <vt:lpstr>2 INDEXMATCH Basic</vt:lpstr>
      <vt:lpstr>3 Pivot Table Basic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Allen</dc:creator>
  <cp:lastModifiedBy>James Allen</cp:lastModifiedBy>
  <dcterms:created xsi:type="dcterms:W3CDTF">2015-06-05T18:17:20Z</dcterms:created>
  <dcterms:modified xsi:type="dcterms:W3CDTF">2025-02-07T09:49:38Z</dcterms:modified>
</cp:coreProperties>
</file>